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aus\Desktop\Documents\Help Projects\Statistiken\"/>
    </mc:Choice>
  </mc:AlternateContent>
  <bookViews>
    <workbookView xWindow="0" yWindow="0" windowWidth="28800" windowHeight="11906"/>
  </bookViews>
  <sheets>
    <sheet name="Sheet2" sheetId="2" r:id="rId1"/>
  </sheets>
  <definedNames>
    <definedName name="_xlnm.Print_Area" localSheetId="0">Sheet2!$A$1:$K$46</definedName>
  </definedNames>
  <calcPr calcId="162913"/>
</workbook>
</file>

<file path=xl/calcChain.xml><?xml version="1.0" encoding="utf-8"?>
<calcChain xmlns="http://schemas.openxmlformats.org/spreadsheetml/2006/main">
  <c r="G41" i="2" l="1"/>
  <c r="F41" i="2"/>
  <c r="E41" i="2"/>
  <c r="I41" i="2"/>
  <c r="H41" i="2"/>
  <c r="H39" i="2" l="1"/>
  <c r="D41" i="2" l="1"/>
</calcChain>
</file>

<file path=xl/comments1.xml><?xml version="1.0" encoding="utf-8"?>
<comments xmlns="http://schemas.openxmlformats.org/spreadsheetml/2006/main">
  <authors>
    <author>Windows User</author>
  </authors>
  <commentList>
    <comment ref="H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195455.20 SOE 001, 29918.22 SOE 003 - Financed from 2 projects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SOE 001 613170.00 SOE 003 686510.00</t>
        </r>
      </text>
    </comment>
  </commentList>
</comments>
</file>

<file path=xl/sharedStrings.xml><?xml version="1.0" encoding="utf-8"?>
<sst xmlns="http://schemas.openxmlformats.org/spreadsheetml/2006/main" count="76" uniqueCount="43">
  <si>
    <t>ECHO</t>
  </si>
  <si>
    <t>UNHCR</t>
  </si>
  <si>
    <t>EU/EAR</t>
  </si>
  <si>
    <t>EU/CARDS</t>
  </si>
  <si>
    <t>EU</t>
  </si>
  <si>
    <t>2004-2005</t>
  </si>
  <si>
    <t>2005-2006</t>
  </si>
  <si>
    <t>2006-2008</t>
  </si>
  <si>
    <t>2007-2008</t>
  </si>
  <si>
    <t>2008-2009</t>
  </si>
  <si>
    <t>2009-2010</t>
  </si>
  <si>
    <t>2009-2011</t>
  </si>
  <si>
    <t>2017-2018</t>
  </si>
  <si>
    <t>Podgorica</t>
  </si>
  <si>
    <t>Andrijevica</t>
  </si>
  <si>
    <t>Berane</t>
  </si>
  <si>
    <t>Pljevlja</t>
  </si>
  <si>
    <t>Plav</t>
  </si>
  <si>
    <t>Herceg Novi</t>
  </si>
  <si>
    <t>Tivat</t>
  </si>
  <si>
    <t>Godina</t>
  </si>
  <si>
    <t>Opština</t>
  </si>
  <si>
    <t>Izgradnja novih  individualnih stambenih objekata</t>
  </si>
  <si>
    <t>Izgradnja montažnih kuća</t>
  </si>
  <si>
    <t xml:space="preserve">Adaptacija/završetak započetih objekata </t>
  </si>
  <si>
    <t>Izgradnja stanova u kolektivnim stambenim objektima/stambenih zgrada</t>
  </si>
  <si>
    <t>Troškovi izgradnje (€)</t>
  </si>
  <si>
    <t>Ukupna vrijednost projekta</t>
  </si>
  <si>
    <t>Donator/Investitor</t>
  </si>
  <si>
    <t xml:space="preserve">Saradnja sa Helpom: pružanje trajnih stambenih rješenja za socijalno ugrožene osobe u Crnoj Gori </t>
  </si>
  <si>
    <t>Opština Berane / zajam DIGH</t>
  </si>
  <si>
    <t>Opština Kolašin / zajam DIGH</t>
  </si>
  <si>
    <t xml:space="preserve">Opština Podgorica / zajam SGHI </t>
  </si>
  <si>
    <t>UKUPNO</t>
  </si>
  <si>
    <t>Kolašin</t>
  </si>
  <si>
    <t>Nikšič</t>
  </si>
  <si>
    <t>Nikšić</t>
  </si>
  <si>
    <t>Ministarstvo vanjskih poslova SR Njemačke</t>
  </si>
  <si>
    <t>Ministarstvo vanjskih poslova SR Njemačke/UNHCR</t>
  </si>
  <si>
    <t>Danilovgrad</t>
  </si>
  <si>
    <t>2018-2019</t>
  </si>
  <si>
    <r>
      <t xml:space="preserve">U periodu od 2001. do 2019. godine Help je izgradio/dovršio/adaptirao ukupno </t>
    </r>
    <r>
      <rPr>
        <b/>
        <sz val="10.5"/>
        <color rgb="FFFF0000"/>
        <rFont val="Calibri"/>
        <family val="2"/>
        <scheme val="minor"/>
      </rPr>
      <t>1219</t>
    </r>
    <r>
      <rPr>
        <sz val="10.5"/>
        <color theme="1"/>
        <rFont val="Calibri"/>
        <family val="2"/>
        <scheme val="minor"/>
      </rPr>
      <t xml:space="preserve"> stambenih jedinica. </t>
    </r>
  </si>
  <si>
    <t>Ministarstvo vanjskih poslova SR Njemačke/ Opstina Danilovgrad/ Ministarstvo rada i socijalnog staranja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</si>
</sst>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;_(@_)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DD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3E90"/>
      </left>
      <right style="medium">
        <color theme="0"/>
      </right>
      <top style="medium">
        <color rgb="FF003E90"/>
      </top>
      <bottom/>
      <diagonal/>
    </border>
    <border>
      <left style="medium">
        <color theme="0"/>
      </left>
      <right style="medium">
        <color rgb="FF003E90"/>
      </right>
      <top style="medium">
        <color rgb="FF003E90"/>
      </top>
      <bottom/>
      <diagonal/>
    </border>
    <border>
      <left/>
      <right style="medium">
        <color theme="0"/>
      </right>
      <top style="medium">
        <color rgb="FF003E90"/>
      </top>
      <bottom/>
      <diagonal/>
    </border>
    <border>
      <left/>
      <right/>
      <top/>
      <bottom style="medium">
        <color rgb="FF003E90"/>
      </bottom>
      <diagonal/>
    </border>
    <border>
      <left style="medium">
        <color theme="0"/>
      </left>
      <right style="medium">
        <color theme="0"/>
      </right>
      <top style="medium">
        <color rgb="FF003E90"/>
      </top>
      <bottom/>
      <diagonal/>
    </border>
    <border>
      <left style="medium">
        <color rgb="FF003E90"/>
      </left>
      <right/>
      <top/>
      <bottom style="medium">
        <color rgb="FF003E90"/>
      </bottom>
      <diagonal/>
    </border>
    <border>
      <left/>
      <right style="medium">
        <color rgb="FF003E90"/>
      </right>
      <top/>
      <bottom style="medium">
        <color rgb="FF003E9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rgb="FF003E90"/>
      </left>
      <right/>
      <top style="medium">
        <color rgb="FF003E90"/>
      </top>
      <bottom style="medium">
        <color theme="0"/>
      </bottom>
      <diagonal/>
    </border>
    <border>
      <left/>
      <right/>
      <top style="medium">
        <color rgb="FF003E90"/>
      </top>
      <bottom style="medium">
        <color theme="0"/>
      </bottom>
      <diagonal/>
    </border>
    <border>
      <left/>
      <right style="medium">
        <color rgb="FF003E90"/>
      </right>
      <top style="medium">
        <color rgb="FF003E90"/>
      </top>
      <bottom style="medium">
        <color theme="0"/>
      </bottom>
      <diagonal/>
    </border>
    <border>
      <left style="medium">
        <color rgb="FF003E90"/>
      </left>
      <right/>
      <top style="medium">
        <color theme="0"/>
      </top>
      <bottom style="medium">
        <color theme="0"/>
      </bottom>
      <diagonal/>
    </border>
    <border>
      <left/>
      <right style="medium">
        <color rgb="FF003E90"/>
      </right>
      <top style="medium">
        <color theme="0"/>
      </top>
      <bottom style="medium">
        <color theme="0"/>
      </bottom>
      <diagonal/>
    </border>
    <border>
      <left style="medium">
        <color rgb="FF003E90"/>
      </left>
      <right/>
      <top style="medium">
        <color theme="0"/>
      </top>
      <bottom style="medium">
        <color rgb="FF003E90"/>
      </bottom>
      <diagonal/>
    </border>
    <border>
      <left/>
      <right/>
      <top style="medium">
        <color theme="0"/>
      </top>
      <bottom style="medium">
        <color rgb="FF003E90"/>
      </bottom>
      <diagonal/>
    </border>
    <border>
      <left/>
      <right style="medium">
        <color rgb="FF003E90"/>
      </right>
      <top style="medium">
        <color theme="0"/>
      </top>
      <bottom style="medium">
        <color rgb="FF003E90"/>
      </bottom>
      <diagonal/>
    </border>
    <border>
      <left style="medium">
        <color rgb="FF003E90"/>
      </left>
      <right/>
      <top style="medium">
        <color theme="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7" fillId="2" borderId="0" xfId="0" applyFont="1" applyFill="1" applyAlignment="1"/>
    <xf numFmtId="0" fontId="4" fillId="2" borderId="0" xfId="0" applyFont="1" applyFill="1" applyAlignme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right"/>
    </xf>
    <xf numFmtId="0" fontId="11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4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64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11" fillId="2" borderId="0" xfId="0" applyFont="1" applyFill="1" applyAlignment="1"/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9999"/>
      <color rgb="FF666666"/>
      <color rgb="FFAD1C33"/>
      <color rgb="FF003E90"/>
      <color rgb="FFE6E6E6"/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1165112</xdr:colOff>
      <xdr:row>40</xdr:row>
      <xdr:rowOff>83612</xdr:rowOff>
    </xdr:from>
    <xdr:to>
      <xdr:col>10</xdr:col>
      <xdr:colOff>256135</xdr:colOff>
      <xdr:row>45</xdr:row>
      <xdr:rowOff>102057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7634" y="12976380"/>
          <a:ext cx="987519" cy="97094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10" zoomScale="102" zoomScaleNormal="102" zoomScaleSheetLayoutView="102" workbookViewId="0">
      <selection activeCell="I54" sqref="I54"/>
    </sheetView>
  </sheetViews>
  <sheetFormatPr defaultRowHeight="14.6" x14ac:dyDescent="0.4"/>
  <cols>
    <col min="1" max="1" width="3.61328125" customWidth="1"/>
    <col min="3" max="3" width="10.3828125" customWidth="1"/>
    <col min="4" max="4" width="10.84375" customWidth="1"/>
    <col min="5" max="5" width="11.15234375" customWidth="1"/>
    <col min="6" max="7" width="11.61328125" customWidth="1"/>
    <col min="8" max="8" width="15.84375" customWidth="1"/>
    <col min="9" max="9" width="16.4609375" customWidth="1"/>
    <col min="10" max="10" width="24.84375" customWidth="1"/>
    <col min="11" max="11" width="5.4609375" customWidth="1"/>
  </cols>
  <sheetData>
    <row r="1" spans="1:1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3.65" customHeight="1" x14ac:dyDescent="0.4">
      <c r="A2" s="57" t="s">
        <v>29</v>
      </c>
      <c r="B2" s="57"/>
      <c r="C2" s="57"/>
      <c r="D2" s="57"/>
      <c r="E2" s="57"/>
      <c r="F2" s="57"/>
      <c r="G2" s="57"/>
      <c r="H2" s="3"/>
      <c r="I2" s="3"/>
      <c r="J2" s="1"/>
      <c r="K2" s="2"/>
    </row>
    <row r="3" spans="1:1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15.4" customHeight="1" thickBot="1" x14ac:dyDescent="0.45">
      <c r="A5" s="1"/>
      <c r="B5" s="8" t="s">
        <v>20</v>
      </c>
      <c r="C5" s="9" t="s">
        <v>21</v>
      </c>
      <c r="D5" s="10" t="s">
        <v>22</v>
      </c>
      <c r="E5" s="10" t="s">
        <v>24</v>
      </c>
      <c r="F5" s="10" t="s">
        <v>25</v>
      </c>
      <c r="G5" s="10" t="s">
        <v>23</v>
      </c>
      <c r="H5" s="10" t="s">
        <v>26</v>
      </c>
      <c r="I5" s="10" t="s">
        <v>27</v>
      </c>
      <c r="J5" s="11" t="s">
        <v>28</v>
      </c>
      <c r="K5" s="1"/>
    </row>
    <row r="6" spans="1:11" s="5" customFormat="1" ht="18" customHeight="1" thickBot="1" x14ac:dyDescent="0.45">
      <c r="A6" s="4"/>
      <c r="B6" s="34">
        <v>2001</v>
      </c>
      <c r="C6" s="35"/>
      <c r="D6" s="36"/>
      <c r="E6" s="36">
        <v>262</v>
      </c>
      <c r="F6" s="37"/>
      <c r="G6" s="37"/>
      <c r="H6" s="38">
        <v>210030.94</v>
      </c>
      <c r="I6" s="38">
        <v>1350000</v>
      </c>
      <c r="J6" s="39" t="s">
        <v>0</v>
      </c>
      <c r="K6" s="4"/>
    </row>
    <row r="7" spans="1:11" s="5" customFormat="1" ht="18" customHeight="1" thickBot="1" x14ac:dyDescent="0.45">
      <c r="A7" s="4"/>
      <c r="B7" s="40">
        <v>2001</v>
      </c>
      <c r="C7" s="16"/>
      <c r="D7" s="17"/>
      <c r="E7" s="17">
        <v>213</v>
      </c>
      <c r="F7" s="18"/>
      <c r="G7" s="18"/>
      <c r="H7" s="19">
        <v>246524.6</v>
      </c>
      <c r="I7" s="19">
        <v>400000</v>
      </c>
      <c r="J7" s="41" t="s">
        <v>0</v>
      </c>
      <c r="K7" s="4"/>
    </row>
    <row r="8" spans="1:11" s="5" customFormat="1" ht="28" customHeight="1" thickBot="1" x14ac:dyDescent="0.45">
      <c r="A8" s="4"/>
      <c r="B8" s="42">
        <v>2003</v>
      </c>
      <c r="C8" s="20" t="s">
        <v>13</v>
      </c>
      <c r="D8" s="21"/>
      <c r="E8" s="21"/>
      <c r="F8" s="22">
        <v>24</v>
      </c>
      <c r="G8" s="22"/>
      <c r="H8" s="23">
        <v>328028.68</v>
      </c>
      <c r="I8" s="23">
        <v>413275</v>
      </c>
      <c r="J8" s="43" t="s">
        <v>37</v>
      </c>
      <c r="K8" s="4"/>
    </row>
    <row r="9" spans="1:11" s="5" customFormat="1" ht="28" customHeight="1" thickBot="1" x14ac:dyDescent="0.45">
      <c r="A9" s="4"/>
      <c r="B9" s="42" t="s">
        <v>5</v>
      </c>
      <c r="C9" s="20" t="s">
        <v>13</v>
      </c>
      <c r="D9" s="21"/>
      <c r="E9" s="21"/>
      <c r="F9" s="22">
        <v>24</v>
      </c>
      <c r="G9" s="22"/>
      <c r="H9" s="23">
        <v>344349.8</v>
      </c>
      <c r="I9" s="23">
        <v>486901</v>
      </c>
      <c r="J9" s="43" t="s">
        <v>37</v>
      </c>
      <c r="K9" s="4"/>
    </row>
    <row r="10" spans="1:11" s="5" customFormat="1" ht="18" customHeight="1" thickBot="1" x14ac:dyDescent="0.45">
      <c r="A10" s="4"/>
      <c r="B10" s="40">
        <v>2005</v>
      </c>
      <c r="C10" s="16"/>
      <c r="D10" s="17"/>
      <c r="E10" s="17">
        <v>2</v>
      </c>
      <c r="F10" s="18"/>
      <c r="G10" s="18">
        <v>4</v>
      </c>
      <c r="H10" s="19">
        <v>58422.95</v>
      </c>
      <c r="I10" s="19">
        <v>155350</v>
      </c>
      <c r="J10" s="41" t="s">
        <v>1</v>
      </c>
      <c r="K10" s="4"/>
    </row>
    <row r="11" spans="1:11" s="5" customFormat="1" ht="28" customHeight="1" thickBot="1" x14ac:dyDescent="0.45">
      <c r="A11" s="4"/>
      <c r="B11" s="42" t="s">
        <v>6</v>
      </c>
      <c r="C11" s="20" t="s">
        <v>34</v>
      </c>
      <c r="D11" s="21"/>
      <c r="E11" s="21"/>
      <c r="F11" s="22">
        <v>40</v>
      </c>
      <c r="G11" s="22"/>
      <c r="H11" s="23">
        <v>444517.6</v>
      </c>
      <c r="I11" s="23">
        <v>596375</v>
      </c>
      <c r="J11" s="43" t="s">
        <v>38</v>
      </c>
      <c r="K11" s="4"/>
    </row>
    <row r="12" spans="1:11" s="5" customFormat="1" ht="27" customHeight="1" thickBot="1" x14ac:dyDescent="0.45">
      <c r="A12" s="4"/>
      <c r="B12" s="40">
        <v>2005</v>
      </c>
      <c r="C12" s="16" t="s">
        <v>13</v>
      </c>
      <c r="D12" s="17"/>
      <c r="E12" s="17"/>
      <c r="F12" s="18">
        <v>48</v>
      </c>
      <c r="G12" s="18"/>
      <c r="H12" s="19">
        <v>638016.1</v>
      </c>
      <c r="I12" s="19">
        <v>663016.1</v>
      </c>
      <c r="J12" s="41" t="s">
        <v>32</v>
      </c>
      <c r="K12" s="4"/>
    </row>
    <row r="13" spans="1:11" s="5" customFormat="1" ht="18" customHeight="1" thickBot="1" x14ac:dyDescent="0.45">
      <c r="A13" s="4"/>
      <c r="B13" s="40">
        <v>2006</v>
      </c>
      <c r="C13" s="16"/>
      <c r="D13" s="17">
        <v>2</v>
      </c>
      <c r="E13" s="17"/>
      <c r="F13" s="18"/>
      <c r="G13" s="18"/>
      <c r="H13" s="19">
        <v>25562.6</v>
      </c>
      <c r="I13" s="19">
        <v>177452</v>
      </c>
      <c r="J13" s="41" t="s">
        <v>1</v>
      </c>
      <c r="K13" s="4"/>
    </row>
    <row r="14" spans="1:11" s="5" customFormat="1" ht="28" customHeight="1" thickBot="1" x14ac:dyDescent="0.45">
      <c r="A14" s="4"/>
      <c r="B14" s="42">
        <v>2006</v>
      </c>
      <c r="C14" s="20" t="s">
        <v>35</v>
      </c>
      <c r="D14" s="21"/>
      <c r="E14" s="21"/>
      <c r="F14" s="22">
        <v>21</v>
      </c>
      <c r="G14" s="22"/>
      <c r="H14" s="23">
        <v>271870.96999999997</v>
      </c>
      <c r="I14" s="23">
        <v>412427</v>
      </c>
      <c r="J14" s="43" t="s">
        <v>37</v>
      </c>
      <c r="K14" s="4"/>
    </row>
    <row r="15" spans="1:11" s="5" customFormat="1" ht="18" customHeight="1" thickBot="1" x14ac:dyDescent="0.45">
      <c r="A15" s="4"/>
      <c r="B15" s="40" t="s">
        <v>7</v>
      </c>
      <c r="C15" s="16"/>
      <c r="D15" s="17">
        <v>34</v>
      </c>
      <c r="E15" s="17">
        <v>44</v>
      </c>
      <c r="F15" s="18">
        <v>22</v>
      </c>
      <c r="G15" s="18">
        <v>24</v>
      </c>
      <c r="H15" s="19">
        <v>1422456.8</v>
      </c>
      <c r="I15" s="19">
        <v>3826000</v>
      </c>
      <c r="J15" s="41" t="s">
        <v>2</v>
      </c>
      <c r="K15" s="4"/>
    </row>
    <row r="16" spans="1:11" s="5" customFormat="1" ht="18" customHeight="1" thickBot="1" x14ac:dyDescent="0.45">
      <c r="A16" s="4"/>
      <c r="B16" s="40" t="s">
        <v>8</v>
      </c>
      <c r="C16" s="16"/>
      <c r="D16" s="17"/>
      <c r="E16" s="17">
        <v>12</v>
      </c>
      <c r="F16" s="18"/>
      <c r="G16" s="18">
        <v>7</v>
      </c>
      <c r="H16" s="19">
        <v>169292.2</v>
      </c>
      <c r="I16" s="19">
        <v>311216</v>
      </c>
      <c r="J16" s="41" t="s">
        <v>3</v>
      </c>
      <c r="K16" s="4"/>
    </row>
    <row r="17" spans="1:11" s="5" customFormat="1" ht="33" customHeight="1" thickBot="1" x14ac:dyDescent="0.45">
      <c r="A17" s="4"/>
      <c r="B17" s="40" t="s">
        <v>8</v>
      </c>
      <c r="C17" s="16"/>
      <c r="D17" s="17"/>
      <c r="E17" s="17"/>
      <c r="F17" s="18">
        <v>24</v>
      </c>
      <c r="G17" s="18"/>
      <c r="H17" s="19">
        <v>458211.5</v>
      </c>
      <c r="I17" s="19">
        <v>483211.5</v>
      </c>
      <c r="J17" s="44" t="s">
        <v>31</v>
      </c>
      <c r="K17" s="4"/>
    </row>
    <row r="18" spans="1:11" s="5" customFormat="1" ht="18" customHeight="1" thickBot="1" x14ac:dyDescent="0.45">
      <c r="A18" s="4"/>
      <c r="B18" s="40">
        <v>2007</v>
      </c>
      <c r="C18" s="16"/>
      <c r="D18" s="17"/>
      <c r="E18" s="17">
        <v>1</v>
      </c>
      <c r="F18" s="18"/>
      <c r="G18" s="18"/>
      <c r="H18" s="19">
        <v>5439.72</v>
      </c>
      <c r="I18" s="19">
        <v>378061.85</v>
      </c>
      <c r="J18" s="44" t="s">
        <v>1</v>
      </c>
      <c r="K18" s="4"/>
    </row>
    <row r="19" spans="1:11" s="5" customFormat="1" ht="28" customHeight="1" thickBot="1" x14ac:dyDescent="0.45">
      <c r="A19" s="4"/>
      <c r="B19" s="42" t="s">
        <v>8</v>
      </c>
      <c r="C19" s="20" t="s">
        <v>14</v>
      </c>
      <c r="D19" s="21"/>
      <c r="E19" s="21"/>
      <c r="F19" s="22"/>
      <c r="G19" s="22">
        <v>12</v>
      </c>
      <c r="H19" s="23">
        <v>144800</v>
      </c>
      <c r="I19" s="23">
        <v>164750</v>
      </c>
      <c r="J19" s="45" t="s">
        <v>37</v>
      </c>
      <c r="K19" s="4"/>
    </row>
    <row r="20" spans="1:11" s="5" customFormat="1" ht="31.75" customHeight="1" thickBot="1" x14ac:dyDescent="0.45">
      <c r="A20" s="4"/>
      <c r="B20" s="40" t="s">
        <v>9</v>
      </c>
      <c r="C20" s="16" t="s">
        <v>15</v>
      </c>
      <c r="D20" s="17"/>
      <c r="E20" s="17"/>
      <c r="F20" s="18">
        <v>24</v>
      </c>
      <c r="G20" s="18"/>
      <c r="H20" s="19">
        <v>510000</v>
      </c>
      <c r="I20" s="19">
        <v>535000</v>
      </c>
      <c r="J20" s="44" t="s">
        <v>30</v>
      </c>
      <c r="K20" s="4"/>
    </row>
    <row r="21" spans="1:11" s="5" customFormat="1" ht="18" customHeight="1" thickBot="1" x14ac:dyDescent="0.45">
      <c r="A21" s="4"/>
      <c r="B21" s="40">
        <v>2008</v>
      </c>
      <c r="C21" s="16"/>
      <c r="D21" s="17">
        <v>7</v>
      </c>
      <c r="E21" s="17">
        <v>12</v>
      </c>
      <c r="F21" s="18"/>
      <c r="G21" s="18">
        <v>2</v>
      </c>
      <c r="H21" s="19">
        <v>124839.03999999999</v>
      </c>
      <c r="I21" s="19">
        <v>168345</v>
      </c>
      <c r="J21" s="41" t="s">
        <v>1</v>
      </c>
      <c r="K21" s="4"/>
    </row>
    <row r="22" spans="1:11" s="5" customFormat="1" ht="28" customHeight="1" thickBot="1" x14ac:dyDescent="0.45">
      <c r="A22" s="4"/>
      <c r="B22" s="42">
        <v>2008</v>
      </c>
      <c r="C22" s="20" t="s">
        <v>16</v>
      </c>
      <c r="D22" s="21"/>
      <c r="E22" s="21"/>
      <c r="F22" s="22"/>
      <c r="G22" s="22">
        <v>10</v>
      </c>
      <c r="H22" s="23">
        <v>154408.54999999999</v>
      </c>
      <c r="I22" s="23">
        <v>180760</v>
      </c>
      <c r="J22" s="43" t="s">
        <v>37</v>
      </c>
      <c r="K22" s="4"/>
    </row>
    <row r="23" spans="1:11" s="5" customFormat="1" ht="18" customHeight="1" thickBot="1" x14ac:dyDescent="0.45">
      <c r="A23" s="4"/>
      <c r="B23" s="40">
        <v>2009</v>
      </c>
      <c r="C23" s="16"/>
      <c r="D23" s="17">
        <v>1</v>
      </c>
      <c r="E23" s="17">
        <v>3</v>
      </c>
      <c r="F23" s="18"/>
      <c r="G23" s="18"/>
      <c r="H23" s="19">
        <v>59817.59</v>
      </c>
      <c r="I23" s="19">
        <v>112800</v>
      </c>
      <c r="J23" s="41" t="s">
        <v>1</v>
      </c>
      <c r="K23" s="4"/>
    </row>
    <row r="24" spans="1:11" s="5" customFormat="1" ht="28" customHeight="1" thickBot="1" x14ac:dyDescent="0.45">
      <c r="A24" s="4"/>
      <c r="B24" s="42" t="s">
        <v>10</v>
      </c>
      <c r="C24" s="20" t="s">
        <v>17</v>
      </c>
      <c r="D24" s="21"/>
      <c r="E24" s="21"/>
      <c r="F24" s="22"/>
      <c r="G24" s="22">
        <v>17</v>
      </c>
      <c r="H24" s="23">
        <v>185851.74</v>
      </c>
      <c r="I24" s="23">
        <v>335673.25</v>
      </c>
      <c r="J24" s="43" t="s">
        <v>37</v>
      </c>
      <c r="K24" s="4"/>
    </row>
    <row r="25" spans="1:11" s="5" customFormat="1" ht="18" customHeight="1" thickBot="1" x14ac:dyDescent="0.45">
      <c r="A25" s="4"/>
      <c r="B25" s="40" t="s">
        <v>11</v>
      </c>
      <c r="C25" s="16"/>
      <c r="D25" s="17">
        <v>23</v>
      </c>
      <c r="E25" s="17">
        <v>47</v>
      </c>
      <c r="F25" s="18"/>
      <c r="G25" s="18"/>
      <c r="H25" s="19">
        <v>459106.2</v>
      </c>
      <c r="I25" s="19">
        <v>1570268.26</v>
      </c>
      <c r="J25" s="41" t="s">
        <v>4</v>
      </c>
      <c r="K25" s="4"/>
    </row>
    <row r="26" spans="1:11" s="5" customFormat="1" ht="18" customHeight="1" thickBot="1" x14ac:dyDescent="0.45">
      <c r="A26" s="4"/>
      <c r="B26" s="46">
        <v>2010</v>
      </c>
      <c r="C26" s="24"/>
      <c r="D26" s="17">
        <v>4</v>
      </c>
      <c r="E26" s="17">
        <v>21</v>
      </c>
      <c r="F26" s="18"/>
      <c r="G26" s="18"/>
      <c r="H26" s="25">
        <v>583414.81999999995</v>
      </c>
      <c r="I26" s="25">
        <v>652656.49</v>
      </c>
      <c r="J26" s="41" t="s">
        <v>1</v>
      </c>
      <c r="K26" s="4"/>
    </row>
    <row r="27" spans="1:11" s="5" customFormat="1" ht="28" customHeight="1" thickBot="1" x14ac:dyDescent="0.45">
      <c r="A27" s="4"/>
      <c r="B27" s="42">
        <v>2010</v>
      </c>
      <c r="C27" s="20" t="s">
        <v>15</v>
      </c>
      <c r="D27" s="21"/>
      <c r="E27" s="21"/>
      <c r="F27" s="22"/>
      <c r="G27" s="22">
        <v>1</v>
      </c>
      <c r="H27" s="23">
        <v>12500</v>
      </c>
      <c r="I27" s="23">
        <v>12500</v>
      </c>
      <c r="J27" s="43" t="s">
        <v>37</v>
      </c>
      <c r="K27" s="4"/>
    </row>
    <row r="28" spans="1:11" s="5" customFormat="1" ht="18" customHeight="1" thickBot="1" x14ac:dyDescent="0.45">
      <c r="A28" s="4"/>
      <c r="B28" s="40">
        <v>2011</v>
      </c>
      <c r="C28" s="16"/>
      <c r="D28" s="17">
        <v>22</v>
      </c>
      <c r="E28" s="17">
        <v>45</v>
      </c>
      <c r="F28" s="18"/>
      <c r="G28" s="18">
        <v>10</v>
      </c>
      <c r="H28" s="19">
        <v>474361</v>
      </c>
      <c r="I28" s="19">
        <v>735725</v>
      </c>
      <c r="J28" s="41" t="s">
        <v>1</v>
      </c>
      <c r="K28" s="4"/>
    </row>
    <row r="29" spans="1:11" s="5" customFormat="1" ht="28" customHeight="1" thickBot="1" x14ac:dyDescent="0.45">
      <c r="A29" s="4"/>
      <c r="B29" s="42">
        <v>2011</v>
      </c>
      <c r="C29" s="20" t="s">
        <v>18</v>
      </c>
      <c r="D29" s="21"/>
      <c r="E29" s="21"/>
      <c r="F29" s="22"/>
      <c r="G29" s="22">
        <v>10</v>
      </c>
      <c r="H29" s="23">
        <v>167535.09</v>
      </c>
      <c r="I29" s="23">
        <v>222222</v>
      </c>
      <c r="J29" s="43" t="s">
        <v>37</v>
      </c>
      <c r="K29" s="4"/>
    </row>
    <row r="30" spans="1:11" s="5" customFormat="1" ht="18" customHeight="1" thickBot="1" x14ac:dyDescent="0.45">
      <c r="A30" s="4"/>
      <c r="B30" s="40">
        <v>2012</v>
      </c>
      <c r="C30" s="16"/>
      <c r="D30" s="17">
        <v>19</v>
      </c>
      <c r="E30" s="17">
        <v>10</v>
      </c>
      <c r="F30" s="18"/>
      <c r="G30" s="18">
        <v>13</v>
      </c>
      <c r="H30" s="19">
        <v>839460</v>
      </c>
      <c r="I30" s="26">
        <v>547741</v>
      </c>
      <c r="J30" s="41" t="s">
        <v>1</v>
      </c>
      <c r="K30" s="4"/>
    </row>
    <row r="31" spans="1:11" s="5" customFormat="1" ht="18" customHeight="1" thickBot="1" x14ac:dyDescent="0.45">
      <c r="A31" s="4"/>
      <c r="B31" s="47">
        <v>2013</v>
      </c>
      <c r="C31" s="27"/>
      <c r="D31" s="17"/>
      <c r="E31" s="17">
        <v>31</v>
      </c>
      <c r="F31" s="17"/>
      <c r="G31" s="17"/>
      <c r="H31" s="26">
        <v>222362</v>
      </c>
      <c r="I31" s="26">
        <v>507553</v>
      </c>
      <c r="J31" s="48" t="s">
        <v>1</v>
      </c>
      <c r="K31" s="4"/>
    </row>
    <row r="32" spans="1:11" s="5" customFormat="1" ht="18" customHeight="1" thickBot="1" x14ac:dyDescent="0.45">
      <c r="A32" s="4"/>
      <c r="B32" s="47">
        <v>2014</v>
      </c>
      <c r="C32" s="27"/>
      <c r="D32" s="17"/>
      <c r="E32" s="17"/>
      <c r="F32" s="17">
        <v>4</v>
      </c>
      <c r="G32" s="17">
        <v>2</v>
      </c>
      <c r="H32" s="26">
        <v>112581</v>
      </c>
      <c r="I32" s="26">
        <v>376462</v>
      </c>
      <c r="J32" s="48" t="s">
        <v>1</v>
      </c>
      <c r="K32" s="4"/>
    </row>
    <row r="33" spans="1:11" s="5" customFormat="1" ht="28" customHeight="1" thickBot="1" x14ac:dyDescent="0.45">
      <c r="A33" s="4"/>
      <c r="B33" s="49">
        <v>2014</v>
      </c>
      <c r="C33" s="28" t="s">
        <v>36</v>
      </c>
      <c r="D33" s="21"/>
      <c r="E33" s="21"/>
      <c r="F33" s="21">
        <v>6</v>
      </c>
      <c r="G33" s="21"/>
      <c r="H33" s="29">
        <v>84000</v>
      </c>
      <c r="I33" s="29">
        <v>94075</v>
      </c>
      <c r="J33" s="50" t="s">
        <v>37</v>
      </c>
      <c r="K33" s="4"/>
    </row>
    <row r="34" spans="1:11" s="5" customFormat="1" ht="18" customHeight="1" thickBot="1" x14ac:dyDescent="0.45">
      <c r="A34" s="4"/>
      <c r="B34" s="47">
        <v>2015</v>
      </c>
      <c r="C34" s="27"/>
      <c r="D34" s="17"/>
      <c r="E34" s="17">
        <v>6</v>
      </c>
      <c r="F34" s="17"/>
      <c r="G34" s="17"/>
      <c r="H34" s="30">
        <v>64517</v>
      </c>
      <c r="I34" s="26">
        <v>279908</v>
      </c>
      <c r="J34" s="48" t="s">
        <v>1</v>
      </c>
      <c r="K34" s="4"/>
    </row>
    <row r="35" spans="1:11" s="5" customFormat="1" ht="28" customHeight="1" thickBot="1" x14ac:dyDescent="0.45">
      <c r="A35" s="4"/>
      <c r="B35" s="49">
        <v>2015</v>
      </c>
      <c r="C35" s="28" t="s">
        <v>18</v>
      </c>
      <c r="D35" s="21"/>
      <c r="E35" s="21"/>
      <c r="F35" s="21"/>
      <c r="G35" s="21">
        <v>8</v>
      </c>
      <c r="H35" s="29">
        <v>135415</v>
      </c>
      <c r="I35" s="29">
        <v>176890</v>
      </c>
      <c r="J35" s="43" t="s">
        <v>37</v>
      </c>
      <c r="K35" s="4"/>
    </row>
    <row r="36" spans="1:11" s="5" customFormat="1" ht="28" customHeight="1" thickBot="1" x14ac:dyDescent="0.45">
      <c r="A36" s="4"/>
      <c r="B36" s="49">
        <v>2016</v>
      </c>
      <c r="C36" s="28" t="s">
        <v>19</v>
      </c>
      <c r="D36" s="21"/>
      <c r="E36" s="21"/>
      <c r="F36" s="21">
        <v>4</v>
      </c>
      <c r="G36" s="21"/>
      <c r="H36" s="29">
        <v>220646</v>
      </c>
      <c r="I36" s="29">
        <v>372000</v>
      </c>
      <c r="J36" s="43" t="s">
        <v>37</v>
      </c>
      <c r="K36" s="4"/>
    </row>
    <row r="37" spans="1:11" s="5" customFormat="1" ht="28" customHeight="1" thickBot="1" x14ac:dyDescent="0.45">
      <c r="A37" s="4"/>
      <c r="B37" s="49" t="s">
        <v>12</v>
      </c>
      <c r="C37" s="28" t="s">
        <v>36</v>
      </c>
      <c r="D37" s="21"/>
      <c r="E37" s="21"/>
      <c r="F37" s="21">
        <v>12</v>
      </c>
      <c r="G37" s="21"/>
      <c r="H37" s="29">
        <v>205962.76</v>
      </c>
      <c r="I37" s="29">
        <v>613170</v>
      </c>
      <c r="J37" s="43" t="s">
        <v>37</v>
      </c>
      <c r="K37" s="4"/>
    </row>
    <row r="38" spans="1:11" s="5" customFormat="1" ht="28" customHeight="1" thickBot="1" x14ac:dyDescent="0.45">
      <c r="A38" s="4"/>
      <c r="B38" s="56">
        <v>2018</v>
      </c>
      <c r="C38" s="31" t="s">
        <v>13</v>
      </c>
      <c r="D38" s="32"/>
      <c r="E38" s="32"/>
      <c r="F38" s="32"/>
      <c r="G38" s="32">
        <v>1</v>
      </c>
      <c r="H38" s="33">
        <v>15494.6</v>
      </c>
      <c r="I38" s="33">
        <v>613170</v>
      </c>
      <c r="J38" s="43" t="s">
        <v>37</v>
      </c>
      <c r="K38" s="4"/>
    </row>
    <row r="39" spans="1:11" s="5" customFormat="1" ht="28" customHeight="1" thickBot="1" x14ac:dyDescent="0.45">
      <c r="A39" s="4"/>
      <c r="B39" s="56" t="s">
        <v>40</v>
      </c>
      <c r="C39" s="31" t="s">
        <v>36</v>
      </c>
      <c r="D39" s="32"/>
      <c r="E39" s="32"/>
      <c r="F39" s="32">
        <v>12</v>
      </c>
      <c r="G39" s="32"/>
      <c r="H39" s="33">
        <f>195455.2+29918.22</f>
        <v>225373.42</v>
      </c>
      <c r="I39" s="33">
        <v>613170</v>
      </c>
      <c r="J39" s="43" t="s">
        <v>37</v>
      </c>
      <c r="K39" s="4"/>
    </row>
    <row r="40" spans="1:11" s="5" customFormat="1" ht="58.3" customHeight="1" thickBot="1" x14ac:dyDescent="0.45">
      <c r="A40" s="4"/>
      <c r="B40" s="51">
        <v>2019</v>
      </c>
      <c r="C40" s="52" t="s">
        <v>39</v>
      </c>
      <c r="D40" s="53"/>
      <c r="E40" s="53">
        <v>12</v>
      </c>
      <c r="F40" s="53"/>
      <c r="G40" s="53"/>
      <c r="H40" s="54">
        <v>171694.14</v>
      </c>
      <c r="I40" s="54">
        <v>686510</v>
      </c>
      <c r="J40" s="55" t="s">
        <v>42</v>
      </c>
      <c r="K40" s="4"/>
    </row>
    <row r="41" spans="1:11" ht="16.399999999999999" customHeight="1" thickBot="1" x14ac:dyDescent="0.45">
      <c r="A41" s="1"/>
      <c r="B41" s="6" t="s">
        <v>33</v>
      </c>
      <c r="C41" s="6"/>
      <c r="D41" s="12">
        <f t="shared" ref="D41" si="0">SUM(D6:D37)</f>
        <v>112</v>
      </c>
      <c r="E41" s="13">
        <f>SUM(E6:E40)</f>
        <v>721</v>
      </c>
      <c r="F41" s="13">
        <f>SUM(F6:F40)</f>
        <v>265</v>
      </c>
      <c r="G41" s="13">
        <f>SUM(G6:G38)</f>
        <v>121</v>
      </c>
      <c r="H41" s="14">
        <f>SUM(H6:H40)</f>
        <v>9796864.4100000001</v>
      </c>
      <c r="I41" s="15">
        <f>SUM(I6:I40)</f>
        <v>19224634.449999999</v>
      </c>
      <c r="J41" s="1"/>
      <c r="K41" s="1"/>
    </row>
    <row r="42" spans="1:1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4">
      <c r="A44" s="7"/>
      <c r="B44" s="58" t="s">
        <v>41</v>
      </c>
      <c r="C44" s="58"/>
      <c r="D44" s="59"/>
      <c r="E44" s="59"/>
      <c r="F44" s="59"/>
      <c r="G44" s="59"/>
      <c r="H44" s="59"/>
      <c r="I44" s="59"/>
      <c r="J44" s="59"/>
      <c r="K44" s="1"/>
    </row>
    <row r="45" spans="1:1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3.4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2">
    <mergeCell ref="A2:G2"/>
    <mergeCell ref="B44:J44"/>
  </mergeCells>
  <phoneticPr fontId="1" type="noConversion"/>
  <pageMargins left="0" right="0" top="0" bottom="0" header="0" footer="0"/>
  <pageSetup paperSize="9" scale="74" orientation="portrait" r:id="rId1"/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--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User</cp:lastModifiedBy>
  <cp:lastPrinted>2020-01-31T09:59:08Z</cp:lastPrinted>
  <dcterms:created xsi:type="dcterms:W3CDTF">2011-08-03T11:53:41Z</dcterms:created>
  <dcterms:modified xsi:type="dcterms:W3CDTF">2020-01-31T10:23:24Z</dcterms:modified>
</cp:coreProperties>
</file>